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barrios\Desktop\DGEEC_GB\TRABAJOS_GB\"/>
    </mc:Choice>
  </mc:AlternateContent>
  <xr:revisionPtr revIDLastSave="0" documentId="13_ncr:1_{A74E956F-4ECB-4AD6-B651-F1D3001C6F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" sheetId="3" r:id="rId1"/>
    <sheet name="Datos" sheetId="2" state="hidden" r:id="rId2"/>
    <sheet name="Calculo" sheetId="4" state="hidden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U3" i="2" l="1"/>
  <c r="J3" i="2"/>
  <c r="AE3" i="2" l="1"/>
  <c r="AD3" i="2"/>
  <c r="AB3" i="2"/>
  <c r="AA3" i="2"/>
  <c r="N3" i="2"/>
  <c r="M3" i="2"/>
  <c r="K3" i="2"/>
  <c r="L3" i="2" s="1"/>
  <c r="H3" i="2"/>
  <c r="G3" i="2"/>
  <c r="F3" i="2"/>
  <c r="E3" i="2"/>
  <c r="D3" i="2"/>
  <c r="C3" i="2"/>
  <c r="I3" i="2" l="1"/>
  <c r="F4" i="4"/>
  <c r="P3" i="2" s="1"/>
  <c r="F5" i="4"/>
  <c r="Q3" i="2" s="1"/>
  <c r="R3" i="2" s="1"/>
  <c r="F3" i="4"/>
  <c r="O3" i="2" s="1"/>
  <c r="AC3" i="2" l="1"/>
</calcChain>
</file>

<file path=xl/sharedStrings.xml><?xml version="1.0" encoding="utf-8"?>
<sst xmlns="http://schemas.openxmlformats.org/spreadsheetml/2006/main" count="93" uniqueCount="85">
  <si>
    <t>A. IDENTIFICACIÓN</t>
  </si>
  <si>
    <t>C. DATOS DE CONTACTO</t>
  </si>
  <si>
    <t>Se refiere al área encargada de las operaciones estadísticas dentro de la institución.</t>
  </si>
  <si>
    <t>Uno por persona</t>
  </si>
  <si>
    <t>Indicar si la disponibilidad de insumos a utilizar durante el año en el área asignada, es suficiente o insuficiente.</t>
  </si>
  <si>
    <t>Completar con el nombre completo de la Institución cuyas operaciones estadísticas serán inventariadas.</t>
  </si>
  <si>
    <t>B. TALENTOS HUMANOS E INSUMOS</t>
  </si>
  <si>
    <t>1. Institucion Responsable</t>
  </si>
  <si>
    <t>2. Unidad ejecutora</t>
  </si>
  <si>
    <t>3. Responsable de la UE</t>
  </si>
  <si>
    <t>4. Numero de personas trabajando</t>
  </si>
  <si>
    <t>4.1. Permanentes</t>
  </si>
  <si>
    <t>4.2. Contratados</t>
  </si>
  <si>
    <t>5. Catidad de computadoras disponibles</t>
  </si>
  <si>
    <t>5.1. Computadores Personales</t>
  </si>
  <si>
    <t>5.2. Computadoras de Escritorio</t>
  </si>
  <si>
    <t>6. Espacio fisico asignaco</t>
  </si>
  <si>
    <t>Uno por area</t>
  </si>
  <si>
    <t>Otras</t>
  </si>
  <si>
    <t>Especificar</t>
  </si>
  <si>
    <t>8. Disponibilidad de correo electronico</t>
  </si>
  <si>
    <t>9. Tiene acceso a internet</t>
  </si>
  <si>
    <t>7. Número de OE realizadas</t>
  </si>
  <si>
    <t>10. Tiene pagina web</t>
  </si>
  <si>
    <t>LINK</t>
  </si>
  <si>
    <t>11. Mobiliario asignado</t>
  </si>
  <si>
    <t>12. Otros equipos disponible</t>
  </si>
  <si>
    <t>Fotocopiadora</t>
  </si>
  <si>
    <t>Impresora</t>
  </si>
  <si>
    <t>Scanner</t>
  </si>
  <si>
    <t>13. Insumos</t>
  </si>
  <si>
    <t>14. Datos del informante</t>
  </si>
  <si>
    <t>Nombre y Apellido</t>
  </si>
  <si>
    <t>Email_1</t>
  </si>
  <si>
    <t>Email_2</t>
  </si>
  <si>
    <t>Nº</t>
  </si>
  <si>
    <t xml:space="preserve">  9. Tiene acceso a Internet:</t>
  </si>
  <si>
    <t xml:space="preserve">  8. Disponibilidad de correo electrónico:</t>
  </si>
  <si>
    <t xml:space="preserve">  7. Número de operaciones estadísticas realizadas:</t>
  </si>
  <si>
    <t xml:space="preserve">  6. Espacio físico asignado (en m2):</t>
  </si>
  <si>
    <t xml:space="preserve">  5. Cantidad de computadoras disponibles:</t>
  </si>
  <si>
    <t xml:space="preserve">  4. Número de personas trabajando:</t>
  </si>
  <si>
    <t xml:space="preserve">  10. Tiene página Web (donde es publicada la
   información estadística):</t>
  </si>
  <si>
    <t xml:space="preserve">  12. Otros equipamientos disponibles</t>
  </si>
  <si>
    <t xml:space="preserve">  13. Insumos (papel, tinta de impresora,
  elementos de escritura, etc.) </t>
  </si>
  <si>
    <t xml:space="preserve">    14. Datos de la persona 
   que realiza el llenado de
   esta ficha:</t>
  </si>
  <si>
    <t xml:space="preserve">Nombre y Apellido: </t>
  </si>
  <si>
    <t xml:space="preserve">Correo electrónico 1: </t>
  </si>
  <si>
    <t xml:space="preserve">Correo electrónico 2: </t>
  </si>
  <si>
    <t>1. Fotocopiadora</t>
  </si>
  <si>
    <t>2. Impresora</t>
  </si>
  <si>
    <t xml:space="preserve">4.1. Empleados permanentes: </t>
  </si>
  <si>
    <t xml:space="preserve">4.2. Empleados contratados: </t>
  </si>
  <si>
    <t xml:space="preserve">5.1. Cantidad de computadoras personales: </t>
  </si>
  <si>
    <t xml:space="preserve">5.2. Cantidad de computadoras de escritorio: </t>
  </si>
  <si>
    <t xml:space="preserve"> / </t>
  </si>
  <si>
    <t>http://</t>
  </si>
  <si>
    <t>4. Total de Personas Trabajando</t>
  </si>
  <si>
    <t>5. Total de Computadoras</t>
  </si>
  <si>
    <t>Celular</t>
  </si>
  <si>
    <t xml:space="preserve">Telefono </t>
  </si>
  <si>
    <t>3. Escáner</t>
  </si>
  <si>
    <t xml:space="preserve">Teléfono / Celular: </t>
  </si>
  <si>
    <t>Se refiere a la unidad o ente estadístico de mayor jerarquía, responsable y promotor de la operación estadística.</t>
  </si>
  <si>
    <t>Se refiere al número de empleados del área ejecutora encargada de las operaciones estadísticas. Se debe señalar la cantidad de empleados permanentes y contratados por separado.</t>
  </si>
  <si>
    <t>Anote aquí la cantidad de computadoras (personales y de escritorio) asignadas al área ejecutora que estén plenamente funcionales.</t>
  </si>
  <si>
    <t>Se refiere a si existe una conexión a internet en el área ejecutora.</t>
  </si>
  <si>
    <t>Se refiere a si el área ejecutora posee una página web dónde publican su información estadística. Se debe anotar la dirección de la misma.</t>
  </si>
  <si>
    <t>Completar con el nombre completo del/a Director/a, Jefe/a, Encargado/a</t>
  </si>
  <si>
    <t>Indicar si los mobiliarios en funcionalidad, asignados para el área ejecutora, son suficientes o insuficientes.</t>
  </si>
  <si>
    <t>Se refiere a la cantidad de OE realizadas hasta el año de relevamiento por el área ejecutora.</t>
  </si>
  <si>
    <t xml:space="preserve">  3.1. Responsable del área ejecutora:</t>
  </si>
  <si>
    <t xml:space="preserve">  3. Área ejecutora:</t>
  </si>
  <si>
    <t xml:space="preserve">  2.1. Responsable de la unidad responsable:</t>
  </si>
  <si>
    <t xml:space="preserve">  11. Mobiliarios asignados (escritorios, gavetas,
  etc.):</t>
  </si>
  <si>
    <t>Se refiere a si el área ejecutora encargada de las operaciones estadísticas tiene asignada direcciones de correo electrónico. Se puede marcar más de una opción.</t>
  </si>
  <si>
    <r>
      <t xml:space="preserve">Se refiere a la superficie, en m2, asignada al área ejecutora.
Si existe más de una oficina, calcular el total general.
</t>
    </r>
    <r>
      <rPr>
        <i/>
        <sz val="9"/>
        <color theme="1"/>
        <rFont val="Calibri"/>
        <family val="2"/>
        <scheme val="minor"/>
      </rPr>
      <t>(Colocar solo números con hasta 2 decimales)</t>
    </r>
    <r>
      <rPr>
        <b/>
        <i/>
        <sz val="9"/>
        <color theme="1"/>
        <rFont val="Calibri"/>
        <family val="2"/>
        <scheme val="minor"/>
      </rPr>
      <t>.</t>
    </r>
  </si>
  <si>
    <t xml:space="preserve">  1. Organismo responsable:</t>
  </si>
  <si>
    <t xml:space="preserve">  2. Unidad responsable:</t>
  </si>
  <si>
    <t>Indicar si cuentan con los equipamientos citados en el área ejecutora, que se encuentren en estado funcional.</t>
  </si>
  <si>
    <t>OBSERVACIONES</t>
  </si>
  <si>
    <t>Indicar el número del ítem al que se refiere el comentario.</t>
  </si>
  <si>
    <t xml:space="preserve"> </t>
  </si>
  <si>
    <r>
      <t xml:space="preserve">  8. Disponibilidad de correo electrónico</t>
    </r>
    <r>
      <rPr>
        <b/>
        <sz val="11"/>
        <color rgb="FF7030A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institucional</t>
    </r>
    <r>
      <rPr>
        <b/>
        <sz val="11"/>
        <color rgb="FF7030A0"/>
        <rFont val="Calibri"/>
        <family val="2"/>
        <scheme val="minor"/>
      </rPr>
      <t>:</t>
    </r>
  </si>
  <si>
    <t xml:space="preserve">Ficha de la Oficina de Servicio Estadístico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</si>
</sst>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rgb="FFFF0000"/>
      <name val="Arial"/>
      <family val="2"/>
    </font>
    <font>
      <sz val="9"/>
      <color theme="1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 style="dashed">
        <color theme="3"/>
      </bottom>
      <diagonal/>
    </border>
    <border>
      <left/>
      <right/>
      <top/>
      <bottom style="dashed">
        <color theme="3"/>
      </bottom>
      <diagonal/>
    </border>
    <border>
      <left/>
      <right style="medium">
        <color theme="3"/>
      </right>
      <top/>
      <bottom style="dashed">
        <color theme="3"/>
      </bottom>
      <diagonal/>
    </border>
    <border>
      <left style="medium">
        <color theme="3"/>
      </left>
      <right/>
      <top style="dashed">
        <color theme="3"/>
      </top>
      <bottom/>
      <diagonal/>
    </border>
    <border>
      <left/>
      <right/>
      <top style="dashed">
        <color theme="3"/>
      </top>
      <bottom/>
      <diagonal/>
    </border>
    <border>
      <left/>
      <right style="medium">
        <color theme="3"/>
      </right>
      <top style="dashed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9" xfId="0" applyBorder="1"/>
    <xf numFmtId="0" fontId="0" fillId="0" borderId="4" xfId="0" applyBorder="1"/>
    <xf numFmtId="0" fontId="0" fillId="0" borderId="2" xfId="0" applyBorder="1"/>
    <xf numFmtId="0" fontId="0" fillId="0" borderId="10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vertical="center"/>
    </xf>
    <xf numFmtId="0" fontId="14" fillId="0" borderId="0" xfId="0" applyFont="1" applyBorder="1"/>
    <xf numFmtId="0" fontId="3" fillId="0" borderId="0" xfId="0" applyFont="1"/>
    <xf numFmtId="0" fontId="2" fillId="0" borderId="7" xfId="0" applyFont="1" applyBorder="1" applyAlignment="1">
      <alignment horizontal="left" vertical="center" wrapText="1"/>
    </xf>
    <xf numFmtId="0" fontId="15" fillId="0" borderId="0" xfId="0" applyFont="1"/>
    <xf numFmtId="0" fontId="1" fillId="5" borderId="0" xfId="0" applyFont="1" applyFill="1"/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8" xfId="0" applyFont="1" applyFill="1" applyBorder="1" applyAlignment="1"/>
    <xf numFmtId="0" fontId="6" fillId="0" borderId="0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0" xfId="0" applyBorder="1" applyAlignment="1">
      <alignment vertical="top"/>
    </xf>
    <xf numFmtId="0" fontId="17" fillId="6" borderId="0" xfId="0" applyFont="1" applyFill="1" applyBorder="1"/>
    <xf numFmtId="0" fontId="18" fillId="6" borderId="0" xfId="0" applyFont="1" applyFill="1" applyBorder="1"/>
    <xf numFmtId="0" fontId="19" fillId="0" borderId="0" xfId="0" applyFont="1" applyBorder="1" applyAlignment="1"/>
    <xf numFmtId="0" fontId="18" fillId="0" borderId="0" xfId="0" applyFont="1" applyBorder="1"/>
    <xf numFmtId="0" fontId="18" fillId="0" borderId="38" xfId="0" applyFont="1" applyFill="1" applyBorder="1"/>
    <xf numFmtId="0" fontId="18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vertical="top"/>
    </xf>
    <xf numFmtId="0" fontId="0" fillId="0" borderId="0" xfId="0" applyFill="1" applyAlignme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1" fillId="3" borderId="0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indent="3"/>
    </xf>
    <xf numFmtId="0" fontId="3" fillId="2" borderId="1" xfId="0" applyFont="1" applyFill="1" applyBorder="1" applyAlignment="1">
      <alignment horizontal="left" indent="3"/>
    </xf>
    <xf numFmtId="0" fontId="3" fillId="2" borderId="8" xfId="0" applyFont="1" applyFill="1" applyBorder="1" applyAlignment="1">
      <alignment horizontal="left" indent="3"/>
    </xf>
    <xf numFmtId="0" fontId="12" fillId="4" borderId="14" xfId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2" fillId="4" borderId="13" xfId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0" fontId="3" fillId="2" borderId="8" xfId="0" applyFont="1" applyFill="1" applyBorder="1" applyAlignment="1"/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Calculo!$E$3" lockText="1" noThreeD="1"/>
</file>

<file path=xl/ctrlProps/ctrlProp10.xml><?xml version="1.0" encoding="utf-8"?>
<formControlPr xmlns="http://schemas.microsoft.com/office/spreadsheetml/2009/9/main" objectType="Radio" firstButton="1" fmlaLink="Datos!$W$3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Datos!$X$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Datos!$Y$3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Datos!$Z$3" lockText="1" noThreeD="1"/>
</file>

<file path=xl/ctrlProps/ctrlProp2.xml><?xml version="1.0" encoding="utf-8"?>
<formControlPr xmlns="http://schemas.microsoft.com/office/spreadsheetml/2009/9/main" objectType="CheckBox" fmlaLink="Calculo!$E$4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Datos!$V$3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Calculo!$E$5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Datos!$S$3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Datos!$T$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180975</xdr:colOff>
          <xdr:row>77</xdr:row>
          <xdr:rowOff>66675</xdr:rowOff>
        </xdr:from>
        <xdr:to>
          <xdr:col>34</xdr:col>
          <xdr:colOff>0</xdr:colOff>
          <xdr:row>82</xdr:row>
          <xdr:rowOff>0</xdr:rowOff>
        </xdr:to>
        <xdr:grpSp>
          <xdr:nvGrpSpPr>
            <xdr:cNvPr id="11" name="13. Insumos (papel, tinta, etc)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3228975" y="13277850"/>
              <a:ext cx="3400425" cy="704850"/>
              <a:chOff x="3324227" y="12239572"/>
              <a:chExt cx="3248026" cy="723899"/>
            </a:xfrm>
          </xdr:grpSpPr>
          <xdr:sp macro="" textlink="">
            <xdr:nvSpPr>
              <xdr:cNvPr id="2073" name="13.1. Suficiente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3524250" y="12299906"/>
                <a:ext cx="792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Suficiente</a:t>
                </a:r>
              </a:p>
            </xdr:txBody>
          </xdr:sp>
          <xdr:sp macro="" textlink="">
            <xdr:nvSpPr>
              <xdr:cNvPr id="2074" name="13.2. Insuficiente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3524250" y="12614232"/>
                <a:ext cx="792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Insuficiente</a:t>
                </a:r>
              </a:p>
            </xdr:txBody>
          </xdr:sp>
          <xdr:sp macro="" textlink="">
            <xdr:nvSpPr>
              <xdr:cNvPr id="2072" name="13. Insumos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3324227" y="12239572"/>
                <a:ext cx="3248026" cy="72389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76</xdr:row>
          <xdr:rowOff>19050</xdr:rowOff>
        </xdr:from>
        <xdr:to>
          <xdr:col>33</xdr:col>
          <xdr:colOff>171450</xdr:colOff>
          <xdr:row>76</xdr:row>
          <xdr:rowOff>180975</xdr:rowOff>
        </xdr:to>
        <xdr:grpSp>
          <xdr:nvGrpSpPr>
            <xdr:cNvPr id="10" name="Scanner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4657725" y="12915900"/>
              <a:ext cx="1905000" cy="161925"/>
              <a:chOff x="4657725" y="11924923"/>
              <a:chExt cx="1905000" cy="247650"/>
            </a:xfrm>
          </xdr:grpSpPr>
          <xdr:sp macro="" textlink="">
            <xdr:nvSpPr>
              <xdr:cNvPr id="2071" name="12.3.2. No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6096000" y="11944350"/>
                <a:ext cx="396000" cy="2095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70" name="12.3.1. Si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5305425" y="11944350"/>
                <a:ext cx="396000" cy="2095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9" name="12.3. Scanner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4657725" y="11924923"/>
                <a:ext cx="1905000" cy="2476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71</xdr:row>
          <xdr:rowOff>142875</xdr:rowOff>
        </xdr:from>
        <xdr:to>
          <xdr:col>34</xdr:col>
          <xdr:colOff>0</xdr:colOff>
          <xdr:row>73</xdr:row>
          <xdr:rowOff>9525</xdr:rowOff>
        </xdr:to>
        <xdr:grpSp>
          <xdr:nvGrpSpPr>
            <xdr:cNvPr id="8" name="Fotocop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4657725" y="12420600"/>
              <a:ext cx="1971675" cy="180975"/>
              <a:chOff x="4657711" y="11372854"/>
              <a:chExt cx="1924048" cy="247650"/>
            </a:xfrm>
          </xdr:grpSpPr>
          <xdr:sp macro="" textlink="">
            <xdr:nvSpPr>
              <xdr:cNvPr id="2065" name="12.1.2. No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6057670" y="11401424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4" name="12.1.1. Si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5295900" y="11401424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2" name="12.1. Fotocopia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4657711" y="11372854"/>
                <a:ext cx="1924048" cy="2476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73</xdr:row>
          <xdr:rowOff>47625</xdr:rowOff>
        </xdr:from>
        <xdr:to>
          <xdr:col>33</xdr:col>
          <xdr:colOff>180975</xdr:colOff>
          <xdr:row>75</xdr:row>
          <xdr:rowOff>38100</xdr:rowOff>
        </xdr:to>
        <xdr:grpSp>
          <xdr:nvGrpSpPr>
            <xdr:cNvPr id="9" name="Impresora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4667250" y="12639675"/>
              <a:ext cx="1905000" cy="247650"/>
              <a:chOff x="4657725" y="11649749"/>
              <a:chExt cx="1905000" cy="247651"/>
            </a:xfrm>
          </xdr:grpSpPr>
          <xdr:sp macro="" textlink="">
            <xdr:nvSpPr>
              <xdr:cNvPr id="2068" name="12.2.2. No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6086475" y="11677650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7" name="12.2.1. Si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000-000013080000}"/>
                  </a:ext>
                </a:extLst>
              </xdr:cNvPr>
              <xdr:cNvSpPr/>
            </xdr:nvSpPr>
            <xdr:spPr bwMode="auto">
              <a:xfrm>
                <a:off x="5295900" y="11677650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6" name="12.2. Impresora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4657725" y="11649749"/>
                <a:ext cx="1905000" cy="24765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66</xdr:row>
          <xdr:rowOff>76200</xdr:rowOff>
        </xdr:from>
        <xdr:to>
          <xdr:col>29</xdr:col>
          <xdr:colOff>57150</xdr:colOff>
          <xdr:row>70</xdr:row>
          <xdr:rowOff>142875</xdr:rowOff>
        </xdr:to>
        <xdr:grpSp>
          <xdr:nvGrpSpPr>
            <xdr:cNvPr id="12" name="11 Mobiliarios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3467100" y="11525250"/>
              <a:ext cx="2219325" cy="723900"/>
              <a:chOff x="3457575" y="9315338"/>
              <a:chExt cx="2219325" cy="828676"/>
            </a:xfrm>
          </xdr:grpSpPr>
          <xdr:sp macro="" textlink="">
            <xdr:nvSpPr>
              <xdr:cNvPr id="2077" name="11.2. Insuficiente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3533775" y="9810749"/>
                <a:ext cx="10953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Insuficiente</a:t>
                </a:r>
              </a:p>
            </xdr:txBody>
          </xdr:sp>
          <xdr:sp macro="" textlink="">
            <xdr:nvSpPr>
              <xdr:cNvPr id="2076" name="11.1. Suficiente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3543300" y="9439275"/>
                <a:ext cx="10953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Suficiente</a:t>
                </a:r>
              </a:p>
            </xdr:txBody>
          </xdr:sp>
          <xdr:sp macro="" textlink="">
            <xdr:nvSpPr>
              <xdr:cNvPr id="2075" name="Mobilirio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3457575" y="9315338"/>
                <a:ext cx="2219325" cy="82867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17</xdr:col>
      <xdr:colOff>0</xdr:colOff>
      <xdr:row>51</xdr:row>
      <xdr:rowOff>95250</xdr:rowOff>
    </xdr:from>
    <xdr:to>
      <xdr:col>33</xdr:col>
      <xdr:colOff>180975</xdr:colOff>
      <xdr:row>55</xdr:row>
      <xdr:rowOff>190500</xdr:rowOff>
    </xdr:to>
    <xdr:grpSp>
      <xdr:nvGrpSpPr>
        <xdr:cNvPr id="6" name="10 Tiene web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343275" y="8924925"/>
          <a:ext cx="3228975" cy="857250"/>
          <a:chOff x="3333750" y="8372475"/>
          <a:chExt cx="3228975" cy="8572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7" name="10.1. Si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3400425" y="8458200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8" name="10.2. No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3400425" y="8886825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mc:Choice>
        <mc:Fallback/>
      </mc:AlternateContent>
      <xdr:sp macro="" textlink="">
        <xdr:nvSpPr>
          <xdr:cNvPr id="2056" name="10. tiene web" hidden="1">
            <a:extLst>
              <a:ext uri="{63B3BB69-23CF-44E3-9099-C40C66FF867C}">
                <a14:compatExt xmlns:a14="http://schemas.microsoft.com/office/drawing/2010/main" spid="_x0000_s2056"/>
              </a:ex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/>
        </xdr:nvSpPr>
        <xdr:spPr>
          <a:xfrm>
            <a:off x="3333750" y="8372475"/>
            <a:ext cx="3228975" cy="857250"/>
          </a:xfrm>
          <a:prstGeom prst="rect">
            <a:avLst/>
          </a:prstGeom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57149</xdr:colOff>
          <xdr:row>48</xdr:row>
          <xdr:rowOff>0</xdr:rowOff>
        </xdr:from>
        <xdr:to>
          <xdr:col>32</xdr:col>
          <xdr:colOff>47624</xdr:colOff>
          <xdr:row>50</xdr:row>
          <xdr:rowOff>190500</xdr:rowOff>
        </xdr:to>
        <xdr:grpSp>
          <xdr:nvGrpSpPr>
            <xdr:cNvPr id="4" name="3 Grupo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2914649" y="8248650"/>
              <a:ext cx="3333750" cy="571500"/>
              <a:chOff x="3238517" y="7696200"/>
              <a:chExt cx="3228982" cy="571500"/>
            </a:xfrm>
          </xdr:grpSpPr>
          <xdr:sp macro="" textlink="">
            <xdr:nvSpPr>
              <xdr:cNvPr id="2055" name="9.2. No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3629025" y="7991475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53" name="9.1. Si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3629025" y="7743825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52" name="9. Acceso a internet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3238517" y="7696200"/>
                <a:ext cx="3228982" cy="5715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114300</xdr:colOff>
          <xdr:row>41</xdr:row>
          <xdr:rowOff>152400</xdr:rowOff>
        </xdr:from>
        <xdr:to>
          <xdr:col>23</xdr:col>
          <xdr:colOff>51300</xdr:colOff>
          <xdr:row>46</xdr:row>
          <xdr:rowOff>142874</xdr:rowOff>
        </xdr:to>
        <xdr:grpSp>
          <xdr:nvGrpSpPr>
            <xdr:cNvPr id="5" name="8. Dispon. de email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3457575" y="7419975"/>
              <a:ext cx="1080000" cy="704849"/>
              <a:chOff x="3390900" y="6534170"/>
              <a:chExt cx="1080000" cy="981046"/>
            </a:xfrm>
          </xdr:grpSpPr>
          <xdr:sp macro="" textlink="">
            <xdr:nvSpPr>
              <xdr:cNvPr id="2051" name="8.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3390900" y="7296142"/>
                <a:ext cx="1080000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Otras. Especificar:</a:t>
                </a:r>
              </a:p>
            </xdr:txBody>
          </xdr:sp>
          <xdr:sp macro="" textlink="">
            <xdr:nvSpPr>
              <xdr:cNvPr id="2050" name="8.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3390900" y="6915150"/>
                <a:ext cx="1080000" cy="2095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Uno por persona</a:t>
                </a:r>
              </a:p>
            </xdr:txBody>
          </xdr:sp>
          <xdr:sp macro="" textlink="">
            <xdr:nvSpPr>
              <xdr:cNvPr id="2049" name="8.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3390900" y="6534170"/>
                <a:ext cx="1008000" cy="2095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Uno por área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55577</xdr:colOff>
      <xdr:row>1</xdr:row>
      <xdr:rowOff>79375</xdr:rowOff>
    </xdr:from>
    <xdr:to>
      <xdr:col>19</xdr:col>
      <xdr:colOff>31764</xdr:colOff>
      <xdr:row>3</xdr:row>
      <xdr:rowOff>111124</xdr:rowOff>
    </xdr:to>
    <xdr:pic>
      <xdr:nvPicPr>
        <xdr:cNvPr id="39" name="Gráfico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7077" y="142875"/>
          <a:ext cx="3127375" cy="412749"/>
        </a:xfrm>
        <a:prstGeom prst="rect">
          <a:avLst/>
        </a:prstGeom>
      </xdr:spPr>
    </xdr:pic>
    <xdr:clientData/>
  </xdr:twoCellAnchor>
  <xdr:twoCellAnchor editAs="oneCell">
    <xdr:from>
      <xdr:col>20</xdr:col>
      <xdr:colOff>63515</xdr:colOff>
      <xdr:row>1</xdr:row>
      <xdr:rowOff>71437</xdr:rowOff>
    </xdr:from>
    <xdr:to>
      <xdr:col>29</xdr:col>
      <xdr:colOff>63510</xdr:colOff>
      <xdr:row>3</xdr:row>
      <xdr:rowOff>95251</xdr:rowOff>
    </xdr:to>
    <xdr:pic>
      <xdr:nvPicPr>
        <xdr:cNvPr id="35" name="2 Imagen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76703" y="134937"/>
          <a:ext cx="1714495" cy="404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2"/>
  <sheetViews>
    <sheetView showGridLines="0" tabSelected="1" view="pageLayout" zoomScaleNormal="100" workbookViewId="0">
      <selection activeCell="B6" sqref="B6:AH6"/>
    </sheetView>
  </sheetViews>
  <sheetFormatPr baseColWidth="10" defaultColWidth="0" defaultRowHeight="15" zeroHeight="1" x14ac:dyDescent="0.25"/>
  <cols>
    <col min="1" max="2" width="2.7109375" style="1" customWidth="1"/>
    <col min="3" max="16" width="2.7109375" style="57" customWidth="1"/>
    <col min="17" max="17" width="4.140625" style="57" customWidth="1"/>
    <col min="18" max="33" width="2.7109375" style="57" customWidth="1"/>
    <col min="34" max="34" width="3.28515625" style="57" customWidth="1"/>
    <col min="35" max="35" width="2.5703125" style="57" customWidth="1"/>
    <col min="36" max="36" width="1.42578125" style="57" customWidth="1"/>
    <col min="37" max="16384" width="11.42578125" style="1" hidden="1"/>
  </cols>
  <sheetData>
    <row r="1" spans="1:35" s="1" customFormat="1" ht="5.85" customHeight="1" thickBot="1" x14ac:dyDescent="0.3"/>
    <row r="2" spans="1:35" s="1" customFormat="1" x14ac:dyDescent="0.25">
      <c r="A2" s="18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4"/>
    </row>
    <row r="3" spans="1:35" s="1" customFormat="1" x14ac:dyDescent="0.25">
      <c r="A3" s="1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12"/>
    </row>
    <row r="4" spans="1:35" s="1" customFormat="1" ht="15.75" thickBot="1" x14ac:dyDescent="0.3">
      <c r="A4" s="1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15"/>
    </row>
    <row r="5" spans="1:35" s="1" customFormat="1" ht="3.75" customHeight="1" x14ac:dyDescent="0.25">
      <c r="A5" s="1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2"/>
    </row>
    <row r="6" spans="1:35" s="45" customFormat="1" ht="33" customHeight="1" x14ac:dyDescent="0.25">
      <c r="A6" s="43"/>
      <c r="B6" s="123" t="s">
        <v>84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44"/>
    </row>
    <row r="7" spans="1:35" s="1" customFormat="1" ht="5.25" customHeight="1" thickBot="1" x14ac:dyDescent="0.3">
      <c r="A7" s="1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2"/>
    </row>
    <row r="8" spans="1:35" s="1" customFormat="1" ht="16.5" thickBot="1" x14ac:dyDescent="0.3">
      <c r="A8" s="11"/>
      <c r="B8" s="102" t="s">
        <v>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4"/>
      <c r="AI8" s="12"/>
    </row>
    <row r="9" spans="1:35" s="1" customFormat="1" x14ac:dyDescent="0.25">
      <c r="A9" s="11"/>
      <c r="B9" s="120" t="s">
        <v>77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  <c r="R9" s="74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12"/>
    </row>
    <row r="10" spans="1:35" s="1" customFormat="1" ht="13.5" customHeight="1" x14ac:dyDescent="0.25">
      <c r="A10" s="11"/>
      <c r="B10" s="80" t="s">
        <v>5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2"/>
      <c r="R10" s="74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12"/>
    </row>
    <row r="11" spans="1:35" s="1" customFormat="1" ht="13.5" customHeight="1" thickBot="1" x14ac:dyDescent="0.3">
      <c r="A11" s="11"/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5"/>
      <c r="R11" s="77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9"/>
      <c r="AI11" s="12"/>
    </row>
    <row r="12" spans="1:35" s="1" customFormat="1" x14ac:dyDescent="0.25">
      <c r="A12" s="11"/>
      <c r="B12" s="68" t="s">
        <v>78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  <c r="R12" s="71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3"/>
      <c r="AI12" s="12"/>
    </row>
    <row r="13" spans="1:35" s="1" customFormat="1" ht="13.5" customHeight="1" x14ac:dyDescent="0.25">
      <c r="A13" s="11"/>
      <c r="B13" s="80" t="s">
        <v>63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2"/>
      <c r="R13" s="74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6"/>
      <c r="AI13" s="12"/>
    </row>
    <row r="14" spans="1:35" s="1" customFormat="1" ht="13.5" customHeight="1" thickBot="1" x14ac:dyDescent="0.3">
      <c r="A14" s="11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5"/>
      <c r="R14" s="77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9"/>
      <c r="AI14" s="12"/>
    </row>
    <row r="15" spans="1:35" s="1" customFormat="1" x14ac:dyDescent="0.25">
      <c r="A15" s="11"/>
      <c r="B15" s="86" t="s">
        <v>73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  <c r="R15" s="71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3"/>
      <c r="AI15" s="12"/>
    </row>
    <row r="16" spans="1:35" s="1" customFormat="1" ht="13.5" customHeight="1" x14ac:dyDescent="0.25">
      <c r="A16" s="11"/>
      <c r="B16" s="80" t="s">
        <v>68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2"/>
      <c r="R16" s="74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6"/>
      <c r="AI16" s="12"/>
    </row>
    <row r="17" spans="1:35" s="1" customFormat="1" ht="13.5" customHeight="1" thickBot="1" x14ac:dyDescent="0.3">
      <c r="A17" s="11"/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5"/>
      <c r="R17" s="77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9"/>
      <c r="AI17" s="12"/>
    </row>
    <row r="18" spans="1:35" s="1" customFormat="1" x14ac:dyDescent="0.25">
      <c r="A18" s="11"/>
      <c r="B18" s="68" t="s">
        <v>72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70"/>
      <c r="R18" s="71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3"/>
      <c r="AI18" s="12"/>
    </row>
    <row r="19" spans="1:35" s="1" customFormat="1" ht="13.5" customHeight="1" x14ac:dyDescent="0.25">
      <c r="A19" s="11"/>
      <c r="B19" s="80" t="s">
        <v>2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2"/>
      <c r="R19" s="74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6"/>
      <c r="AI19" s="12"/>
    </row>
    <row r="20" spans="1:35" s="1" customFormat="1" ht="13.5" customHeight="1" thickBot="1" x14ac:dyDescent="0.3">
      <c r="A20" s="11"/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  <c r="R20" s="77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  <c r="AI20" s="12"/>
    </row>
    <row r="21" spans="1:35" s="1" customFormat="1" x14ac:dyDescent="0.25">
      <c r="A21" s="11"/>
      <c r="B21" s="86" t="s">
        <v>71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71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3"/>
      <c r="AI21" s="12"/>
    </row>
    <row r="22" spans="1:35" s="1" customFormat="1" ht="13.5" customHeight="1" x14ac:dyDescent="0.25">
      <c r="A22" s="11"/>
      <c r="B22" s="80" t="s">
        <v>68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2"/>
      <c r="R22" s="74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6"/>
      <c r="AI22" s="12"/>
    </row>
    <row r="23" spans="1:35" s="1" customFormat="1" ht="13.5" customHeight="1" thickBot="1" x14ac:dyDescent="0.3">
      <c r="A23" s="11"/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  <c r="R23" s="77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9"/>
      <c r="AI23" s="12"/>
    </row>
    <row r="24" spans="1:35" s="1" customFormat="1" ht="16.5" thickBot="1" x14ac:dyDescent="0.3">
      <c r="A24" s="11"/>
      <c r="B24" s="102" t="s">
        <v>6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4"/>
      <c r="AI24" s="12"/>
    </row>
    <row r="25" spans="1:35" s="1" customFormat="1" x14ac:dyDescent="0.25">
      <c r="A25" s="11"/>
      <c r="B25" s="68" t="s">
        <v>41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70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4"/>
      <c r="AI25" s="12"/>
    </row>
    <row r="26" spans="1:35" s="1" customFormat="1" x14ac:dyDescent="0.25">
      <c r="A26" s="11"/>
      <c r="B26" s="80" t="s">
        <v>64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2"/>
      <c r="R26" s="3"/>
      <c r="S26" s="61" t="s">
        <v>51</v>
      </c>
      <c r="T26" s="60"/>
      <c r="U26" s="3"/>
      <c r="V26" s="3"/>
      <c r="W26" s="3"/>
      <c r="X26" s="3"/>
      <c r="Y26" s="3"/>
      <c r="Z26" s="3"/>
      <c r="AA26" s="3"/>
      <c r="AB26" s="3"/>
      <c r="AC26" s="94"/>
      <c r="AD26" s="94"/>
      <c r="AE26" s="94"/>
      <c r="AF26" s="3"/>
      <c r="AG26" s="3"/>
      <c r="AH26" s="12"/>
      <c r="AI26" s="12"/>
    </row>
    <row r="27" spans="1:35" s="1" customFormat="1" ht="8.25" customHeight="1" x14ac:dyDescent="0.25">
      <c r="A27" s="11"/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12"/>
      <c r="AI27" s="12"/>
    </row>
    <row r="28" spans="1:35" s="1" customFormat="1" x14ac:dyDescent="0.25">
      <c r="A28" s="11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2"/>
      <c r="R28" s="3"/>
      <c r="S28" s="60" t="s">
        <v>52</v>
      </c>
      <c r="T28" s="60"/>
      <c r="U28" s="3"/>
      <c r="V28" s="3"/>
      <c r="W28" s="3"/>
      <c r="X28" s="3"/>
      <c r="Y28" s="3"/>
      <c r="Z28" s="3"/>
      <c r="AA28" s="3"/>
      <c r="AB28" s="3"/>
      <c r="AC28" s="94"/>
      <c r="AD28" s="94"/>
      <c r="AE28" s="94"/>
      <c r="AF28" s="3"/>
      <c r="AG28" s="3"/>
      <c r="AH28" s="12"/>
      <c r="AI28" s="12"/>
    </row>
    <row r="29" spans="1:35" s="1" customFormat="1" ht="12.75" customHeight="1" thickBot="1" x14ac:dyDescent="0.3">
      <c r="A29" s="11"/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2"/>
      <c r="R29" s="11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12"/>
      <c r="AI29" s="12"/>
    </row>
    <row r="30" spans="1:35" s="1" customFormat="1" ht="15" customHeight="1" x14ac:dyDescent="0.25">
      <c r="A30" s="11"/>
      <c r="B30" s="120" t="s">
        <v>40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2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4"/>
      <c r="AI30" s="12"/>
    </row>
    <row r="31" spans="1:35" s="1" customFormat="1" x14ac:dyDescent="0.25">
      <c r="A31" s="11"/>
      <c r="B31" s="80" t="s">
        <v>65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3"/>
      <c r="S31" s="60" t="s">
        <v>53</v>
      </c>
      <c r="T31" s="60"/>
      <c r="U31" s="3"/>
      <c r="V31" s="3"/>
      <c r="W31" s="3"/>
      <c r="X31" s="3"/>
      <c r="Y31" s="3"/>
      <c r="Z31" s="3"/>
      <c r="AA31" s="3"/>
      <c r="AB31" s="3"/>
      <c r="AC31" s="3"/>
      <c r="AD31" s="3"/>
      <c r="AE31" s="16"/>
      <c r="AF31" s="6"/>
      <c r="AG31" s="94"/>
      <c r="AH31" s="95"/>
      <c r="AI31" s="12"/>
    </row>
    <row r="32" spans="1:35" s="1" customFormat="1" ht="6.75" customHeight="1" x14ac:dyDescent="0.25">
      <c r="A32" s="11"/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6"/>
      <c r="AG32" s="3"/>
      <c r="AH32" s="12"/>
      <c r="AI32" s="12"/>
    </row>
    <row r="33" spans="1:35" s="1" customFormat="1" x14ac:dyDescent="0.25">
      <c r="A33" s="11"/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2"/>
      <c r="R33" s="3"/>
      <c r="S33" s="60" t="s">
        <v>54</v>
      </c>
      <c r="T33" s="60"/>
      <c r="U33" s="3"/>
      <c r="V33" s="3"/>
      <c r="W33" s="3"/>
      <c r="X33" s="3"/>
      <c r="Y33" s="3"/>
      <c r="Z33" s="3"/>
      <c r="AA33" s="3"/>
      <c r="AB33" s="3"/>
      <c r="AC33" s="3"/>
      <c r="AD33" s="3"/>
      <c r="AE33" s="16"/>
      <c r="AF33" s="6"/>
      <c r="AG33" s="94"/>
      <c r="AH33" s="95"/>
      <c r="AI33" s="12"/>
    </row>
    <row r="34" spans="1:35" s="1" customFormat="1" ht="12" customHeight="1" thickBot="1" x14ac:dyDescent="0.3">
      <c r="A34" s="11"/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2"/>
      <c r="R34" s="11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12"/>
      <c r="AI34" s="12"/>
    </row>
    <row r="35" spans="1:35" s="1" customFormat="1" x14ac:dyDescent="0.25">
      <c r="A35" s="11"/>
      <c r="B35" s="120" t="s">
        <v>39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2"/>
      <c r="R35" s="71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3"/>
      <c r="AI35" s="12"/>
    </row>
    <row r="36" spans="1:35" s="1" customFormat="1" x14ac:dyDescent="0.25">
      <c r="A36" s="11"/>
      <c r="B36" s="80" t="s">
        <v>76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2"/>
      <c r="R36" s="74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6"/>
      <c r="AI36" s="12"/>
    </row>
    <row r="37" spans="1:35" s="1" customFormat="1" ht="15" customHeight="1" x14ac:dyDescent="0.25">
      <c r="A37" s="11"/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2"/>
      <c r="R37" s="74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6"/>
      <c r="AI37" s="12"/>
    </row>
    <row r="38" spans="1:35" s="1" customFormat="1" ht="15.75" thickBot="1" x14ac:dyDescent="0.3">
      <c r="A38" s="11"/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2"/>
      <c r="R38" s="74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6"/>
      <c r="AI38" s="12"/>
    </row>
    <row r="39" spans="1:35" s="1" customFormat="1" x14ac:dyDescent="0.25">
      <c r="A39" s="11"/>
      <c r="B39" s="68" t="s">
        <v>38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70"/>
      <c r="R39" s="71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3"/>
      <c r="AI39" s="12"/>
    </row>
    <row r="40" spans="1:35" s="1" customFormat="1" x14ac:dyDescent="0.25">
      <c r="A40" s="11"/>
      <c r="B40" s="119" t="s">
        <v>70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2"/>
      <c r="R40" s="74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6"/>
      <c r="AI40" s="12"/>
    </row>
    <row r="41" spans="1:35" s="1" customFormat="1" ht="15.75" thickBot="1" x14ac:dyDescent="0.3">
      <c r="A41" s="11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2"/>
      <c r="R41" s="74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6"/>
      <c r="AI41" s="12"/>
    </row>
    <row r="42" spans="1:35" s="1" customFormat="1" x14ac:dyDescent="0.25">
      <c r="A42" s="11"/>
      <c r="B42" s="68" t="s">
        <v>83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70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4"/>
      <c r="AI42" s="12"/>
    </row>
    <row r="43" spans="1:35" s="1" customFormat="1" ht="11.25" customHeight="1" x14ac:dyDescent="0.25">
      <c r="A43" s="11"/>
      <c r="B43" s="80" t="s">
        <v>75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2"/>
      <c r="R43" s="3"/>
      <c r="S43" s="60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12"/>
      <c r="AI43" s="12"/>
    </row>
    <row r="44" spans="1:35" s="1" customFormat="1" ht="6" customHeight="1" x14ac:dyDescent="0.25">
      <c r="A44" s="11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12" t="s">
        <v>82</v>
      </c>
      <c r="AI44" s="12"/>
    </row>
    <row r="45" spans="1:35" s="1" customFormat="1" x14ac:dyDescent="0.25">
      <c r="A45" s="11"/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2"/>
      <c r="R45" s="3"/>
      <c r="S45" s="60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12"/>
      <c r="AI45" s="12"/>
    </row>
    <row r="46" spans="1:35" s="1" customFormat="1" ht="9" customHeight="1" x14ac:dyDescent="0.25">
      <c r="A46" s="11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2"/>
      <c r="AI46" s="12"/>
    </row>
    <row r="47" spans="1:35" s="1" customFormat="1" ht="12" customHeight="1" x14ac:dyDescent="0.25">
      <c r="A47" s="11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2"/>
      <c r="R47" s="3"/>
      <c r="S47" s="60"/>
      <c r="T47" s="3"/>
      <c r="U47" s="3"/>
      <c r="V47" s="3"/>
      <c r="W47" s="3"/>
      <c r="X47" s="3"/>
      <c r="Y47" s="96"/>
      <c r="Z47" s="96"/>
      <c r="AA47" s="96"/>
      <c r="AB47" s="96"/>
      <c r="AC47" s="96"/>
      <c r="AD47" s="96"/>
      <c r="AE47" s="96"/>
      <c r="AF47" s="96"/>
      <c r="AG47" s="96"/>
      <c r="AH47" s="97"/>
      <c r="AI47" s="12"/>
    </row>
    <row r="48" spans="1:35" s="1" customFormat="1" ht="9" customHeight="1" thickBot="1" x14ac:dyDescent="0.3">
      <c r="A48" s="11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2"/>
      <c r="R48" s="11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12"/>
      <c r="AI48" s="12"/>
    </row>
    <row r="49" spans="1:35" s="1" customFormat="1" x14ac:dyDescent="0.25">
      <c r="A49" s="11"/>
      <c r="B49" s="68" t="s">
        <v>36</v>
      </c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70"/>
      <c r="R49" s="13"/>
      <c r="S49" s="64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4"/>
      <c r="AI49" s="12"/>
    </row>
    <row r="50" spans="1:35" s="1" customFormat="1" x14ac:dyDescent="0.25">
      <c r="A50" s="11"/>
      <c r="B50" s="80" t="s">
        <v>66</v>
      </c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12"/>
      <c r="AI50" s="12"/>
    </row>
    <row r="51" spans="1:35" s="1" customFormat="1" ht="15.75" thickBot="1" x14ac:dyDescent="0.3">
      <c r="A51" s="11"/>
      <c r="B51" s="80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2"/>
      <c r="R51" s="3"/>
      <c r="S51" s="60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12"/>
      <c r="AI51" s="12"/>
    </row>
    <row r="52" spans="1:35" s="1" customFormat="1" x14ac:dyDescent="0.25">
      <c r="A52" s="11"/>
      <c r="B52" s="113" t="s">
        <v>42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5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4"/>
      <c r="AI52" s="12"/>
    </row>
    <row r="53" spans="1:35" s="1" customFormat="1" x14ac:dyDescent="0.25">
      <c r="A53" s="11"/>
      <c r="B53" s="116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8"/>
      <c r="R53" s="3"/>
      <c r="S53" s="60"/>
      <c r="T53" s="92" t="s">
        <v>56</v>
      </c>
      <c r="U53" s="93"/>
      <c r="V53" s="89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1"/>
      <c r="AI53" s="12"/>
    </row>
    <row r="54" spans="1:35" s="1" customFormat="1" x14ac:dyDescent="0.25">
      <c r="A54" s="11"/>
      <c r="B54" s="80" t="s">
        <v>67</v>
      </c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2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12"/>
      <c r="AI54" s="12"/>
    </row>
    <row r="55" spans="1:35" s="1" customFormat="1" x14ac:dyDescent="0.25">
      <c r="A55" s="11"/>
      <c r="B55" s="80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2"/>
      <c r="R55" s="3"/>
      <c r="S55" s="60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12"/>
      <c r="AI55" s="12"/>
    </row>
    <row r="56" spans="1:35" s="1" customFormat="1" ht="15.75" thickBot="1" x14ac:dyDescent="0.3">
      <c r="A56" s="11"/>
      <c r="B56" s="83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5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15"/>
      <c r="AI56" s="12"/>
    </row>
    <row r="57" spans="1:35" s="1" customFormat="1" ht="10.5" customHeight="1" thickBot="1" x14ac:dyDescent="0.3">
      <c r="A57" s="17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15"/>
    </row>
    <row r="58" spans="1:35" s="1" customFormat="1" ht="10.5" customHeight="1" x14ac:dyDescent="0.25">
      <c r="A58" s="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3"/>
    </row>
    <row r="59" spans="1:35" s="1" customFormat="1" ht="10.5" customHeight="1" x14ac:dyDescent="0.25">
      <c r="A59" s="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3"/>
    </row>
    <row r="60" spans="1:35" s="1" customFormat="1" ht="10.5" customHeight="1" x14ac:dyDescent="0.25">
      <c r="A60" s="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3"/>
    </row>
    <row r="61" spans="1:35" s="1" customFormat="1" ht="5.85" customHeight="1" x14ac:dyDescent="0.25"/>
    <row r="62" spans="1:35" s="1" customFormat="1" ht="5.85" customHeight="1" thickBot="1" x14ac:dyDescent="0.3"/>
    <row r="63" spans="1:35" s="1" customFormat="1" x14ac:dyDescent="0.25">
      <c r="A63" s="1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4"/>
    </row>
    <row r="64" spans="1:35" s="1" customFormat="1" x14ac:dyDescent="0.25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12"/>
    </row>
    <row r="65" spans="1:36" ht="27" customHeight="1" thickBot="1" x14ac:dyDescent="0.3">
      <c r="A65" s="1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15"/>
      <c r="AJ65" s="1"/>
    </row>
    <row r="66" spans="1:36" ht="21" customHeight="1" thickBot="1" x14ac:dyDescent="0.3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12"/>
      <c r="AJ66" s="1"/>
    </row>
    <row r="67" spans="1:36" s="3" customFormat="1" x14ac:dyDescent="0.25">
      <c r="A67" s="11"/>
      <c r="B67" s="113" t="s">
        <v>74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5"/>
      <c r="R67" s="18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4"/>
      <c r="AI67" s="12"/>
    </row>
    <row r="68" spans="1:36" x14ac:dyDescent="0.25">
      <c r="A68" s="37"/>
      <c r="B68" s="116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8"/>
      <c r="R68" s="11"/>
      <c r="S68" s="3"/>
      <c r="T68" s="60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12"/>
      <c r="AI68" s="37"/>
      <c r="AJ68" s="3"/>
    </row>
    <row r="69" spans="1:36" ht="8.25" customHeight="1" x14ac:dyDescent="0.25">
      <c r="A69" s="11"/>
      <c r="B69" s="80" t="s">
        <v>69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2"/>
      <c r="R69" s="11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12"/>
      <c r="AI69" s="12"/>
      <c r="AJ69" s="1"/>
    </row>
    <row r="70" spans="1:36" ht="13.5" customHeight="1" x14ac:dyDescent="0.25">
      <c r="A70" s="11"/>
      <c r="B70" s="80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  <c r="R70" s="11"/>
      <c r="S70" s="3"/>
      <c r="T70" s="60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12"/>
      <c r="AI70" s="12"/>
      <c r="AJ70" s="1"/>
    </row>
    <row r="71" spans="1:36" ht="13.5" customHeight="1" thickBot="1" x14ac:dyDescent="0.3">
      <c r="A71" s="37"/>
      <c r="B71" s="83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5"/>
      <c r="R71" s="8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10"/>
      <c r="AI71" s="37"/>
      <c r="AJ71" s="1"/>
    </row>
    <row r="72" spans="1:36" ht="14.25" customHeight="1" x14ac:dyDescent="0.25">
      <c r="A72" s="11"/>
      <c r="B72" s="116" t="s">
        <v>43</v>
      </c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8"/>
      <c r="R72" s="11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12"/>
      <c r="AI72" s="12"/>
      <c r="AJ72" s="1"/>
    </row>
    <row r="73" spans="1:36" ht="10.5" customHeight="1" x14ac:dyDescent="0.25">
      <c r="A73" s="11"/>
      <c r="B73" s="80" t="s">
        <v>79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2"/>
      <c r="R73" s="11"/>
      <c r="S73" s="63" t="s">
        <v>49</v>
      </c>
      <c r="T73" s="62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7"/>
      <c r="AI73" s="12"/>
      <c r="AJ73" s="1"/>
    </row>
    <row r="74" spans="1:36" ht="6.75" customHeight="1" x14ac:dyDescent="0.25">
      <c r="A74" s="11"/>
      <c r="B74" s="80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2"/>
      <c r="R74" s="11"/>
      <c r="S74" s="24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7"/>
      <c r="AI74" s="12"/>
      <c r="AJ74" s="1"/>
    </row>
    <row r="75" spans="1:36" ht="13.5" customHeight="1" x14ac:dyDescent="0.25">
      <c r="A75" s="11"/>
      <c r="B75" s="80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2"/>
      <c r="R75" s="11"/>
      <c r="S75" s="62" t="s">
        <v>50</v>
      </c>
      <c r="T75" s="62"/>
      <c r="U75" s="62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7"/>
      <c r="AI75" s="12"/>
      <c r="AJ75" s="1"/>
    </row>
    <row r="76" spans="1:36" ht="3.75" customHeight="1" x14ac:dyDescent="0.25">
      <c r="A76" s="11"/>
      <c r="B76" s="80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2"/>
      <c r="R76" s="11"/>
      <c r="S76" s="24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7"/>
      <c r="AI76" s="12"/>
      <c r="AJ76" s="1"/>
    </row>
    <row r="77" spans="1:36" s="45" customFormat="1" ht="24.75" customHeight="1" thickBot="1" x14ac:dyDescent="0.3">
      <c r="A77" s="43"/>
      <c r="B77" s="83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5"/>
      <c r="R77" s="47"/>
      <c r="S77" s="65" t="s">
        <v>61</v>
      </c>
      <c r="T77" s="6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8"/>
      <c r="AI77" s="44"/>
    </row>
    <row r="78" spans="1:36" x14ac:dyDescent="0.25">
      <c r="A78" s="11"/>
      <c r="B78" s="113" t="s">
        <v>44</v>
      </c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5"/>
      <c r="R78" s="18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4"/>
      <c r="AI78" s="12"/>
      <c r="AJ78" s="1"/>
    </row>
    <row r="79" spans="1:36" ht="15" customHeight="1" x14ac:dyDescent="0.25">
      <c r="A79" s="11"/>
      <c r="B79" s="116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8"/>
      <c r="R79" s="11"/>
      <c r="S79" s="60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12"/>
      <c r="AI79" s="12"/>
      <c r="AJ79" s="1"/>
    </row>
    <row r="80" spans="1:36" ht="5.85" customHeight="1" x14ac:dyDescent="0.25">
      <c r="A80" s="11"/>
      <c r="B80" s="80" t="s">
        <v>4</v>
      </c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2"/>
      <c r="R80" s="11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12"/>
      <c r="AI80" s="12"/>
      <c r="AJ80" s="1"/>
    </row>
    <row r="81" spans="1:35" s="1" customFormat="1" ht="20.25" customHeight="1" x14ac:dyDescent="0.25">
      <c r="A81" s="11"/>
      <c r="B81" s="80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2"/>
      <c r="R81" s="11"/>
      <c r="S81" s="60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12"/>
      <c r="AI81" s="12"/>
    </row>
    <row r="82" spans="1:35" s="1" customFormat="1" ht="5.85" customHeight="1" thickBot="1" x14ac:dyDescent="0.3">
      <c r="A82" s="11"/>
      <c r="B82" s="83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5"/>
      <c r="R82" s="8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10"/>
      <c r="AI82" s="12"/>
    </row>
    <row r="83" spans="1:35" s="1" customFormat="1" ht="16.5" thickBot="1" x14ac:dyDescent="0.3">
      <c r="A83" s="11"/>
      <c r="B83" s="102" t="s">
        <v>1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4"/>
      <c r="AI83" s="12"/>
    </row>
    <row r="84" spans="1:35" s="1" customFormat="1" ht="5.85" customHeight="1" x14ac:dyDescent="0.25">
      <c r="A84" s="11"/>
      <c r="B84" s="107" t="s">
        <v>45</v>
      </c>
      <c r="C84" s="108"/>
      <c r="D84" s="108"/>
      <c r="E84" s="108"/>
      <c r="F84" s="108"/>
      <c r="G84" s="108"/>
      <c r="H84" s="108"/>
      <c r="I84" s="108"/>
      <c r="J84" s="108"/>
      <c r="K84" s="108"/>
      <c r="L84" s="31"/>
      <c r="M84" s="31"/>
      <c r="N84" s="31"/>
      <c r="O84" s="31"/>
      <c r="P84" s="31"/>
      <c r="Q84" s="32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4"/>
      <c r="AI84" s="12"/>
    </row>
    <row r="85" spans="1:35" s="1" customFormat="1" ht="15.75" customHeight="1" x14ac:dyDescent="0.25">
      <c r="A85" s="11"/>
      <c r="B85" s="109"/>
      <c r="C85" s="110"/>
      <c r="D85" s="110"/>
      <c r="E85" s="110"/>
      <c r="F85" s="110"/>
      <c r="G85" s="110"/>
      <c r="H85" s="110"/>
      <c r="I85" s="110"/>
      <c r="J85" s="110"/>
      <c r="K85" s="110"/>
      <c r="L85" s="105" t="s">
        <v>46</v>
      </c>
      <c r="M85" s="105"/>
      <c r="N85" s="105"/>
      <c r="O85" s="105"/>
      <c r="P85" s="105"/>
      <c r="Q85" s="106"/>
      <c r="R85" s="101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100"/>
      <c r="AI85" s="12"/>
    </row>
    <row r="86" spans="1:35" s="1" customFormat="1" ht="5.25" customHeight="1" x14ac:dyDescent="0.25">
      <c r="A86" s="11"/>
      <c r="B86" s="109"/>
      <c r="C86" s="110"/>
      <c r="D86" s="110"/>
      <c r="E86" s="110"/>
      <c r="F86" s="110"/>
      <c r="G86" s="110"/>
      <c r="H86" s="110"/>
      <c r="I86" s="110"/>
      <c r="J86" s="110"/>
      <c r="K86" s="110"/>
      <c r="L86" s="29"/>
      <c r="M86" s="29"/>
      <c r="N86" s="29"/>
      <c r="O86" s="29"/>
      <c r="P86" s="29"/>
      <c r="Q86" s="30"/>
      <c r="R86" s="21"/>
      <c r="S86" s="22"/>
      <c r="T86" s="22"/>
      <c r="U86" s="22"/>
      <c r="V86" s="22"/>
      <c r="W86" s="22"/>
      <c r="X86" s="22"/>
      <c r="Y86" s="22"/>
      <c r="Z86" s="6"/>
      <c r="AA86" s="22"/>
      <c r="AB86" s="22"/>
      <c r="AC86" s="22"/>
      <c r="AD86" s="22"/>
      <c r="AE86" s="22"/>
      <c r="AF86" s="22"/>
      <c r="AG86" s="22"/>
      <c r="AH86" s="23"/>
      <c r="AI86" s="12"/>
    </row>
    <row r="87" spans="1:35" s="1" customFormat="1" x14ac:dyDescent="0.25">
      <c r="A87" s="11"/>
      <c r="B87" s="109"/>
      <c r="C87" s="110"/>
      <c r="D87" s="110"/>
      <c r="E87" s="110"/>
      <c r="F87" s="110"/>
      <c r="G87" s="110"/>
      <c r="H87" s="110"/>
      <c r="I87" s="110"/>
      <c r="J87" s="110"/>
      <c r="K87" s="110"/>
      <c r="L87" s="105" t="s">
        <v>62</v>
      </c>
      <c r="M87" s="105"/>
      <c r="N87" s="105"/>
      <c r="O87" s="105"/>
      <c r="P87" s="105"/>
      <c r="Q87" s="106"/>
      <c r="R87" s="101"/>
      <c r="S87" s="99"/>
      <c r="T87" s="99"/>
      <c r="U87" s="99"/>
      <c r="V87" s="99"/>
      <c r="W87" s="99"/>
      <c r="X87" s="99"/>
      <c r="Y87" s="99"/>
      <c r="Z87" s="36" t="s">
        <v>55</v>
      </c>
      <c r="AA87" s="99"/>
      <c r="AB87" s="99"/>
      <c r="AC87" s="99"/>
      <c r="AD87" s="99"/>
      <c r="AE87" s="99"/>
      <c r="AF87" s="99"/>
      <c r="AG87" s="99"/>
      <c r="AH87" s="100"/>
      <c r="AI87" s="12"/>
    </row>
    <row r="88" spans="1:35" s="1" customFormat="1" ht="5.25" customHeight="1" x14ac:dyDescent="0.25">
      <c r="A88" s="11"/>
      <c r="B88" s="109"/>
      <c r="C88" s="110"/>
      <c r="D88" s="110"/>
      <c r="E88" s="110"/>
      <c r="F88" s="110"/>
      <c r="G88" s="110"/>
      <c r="H88" s="110"/>
      <c r="I88" s="110"/>
      <c r="J88" s="110"/>
      <c r="K88" s="110"/>
      <c r="L88" s="29"/>
      <c r="M88" s="29"/>
      <c r="N88" s="29"/>
      <c r="O88" s="29"/>
      <c r="P88" s="29"/>
      <c r="Q88" s="30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12"/>
      <c r="AI88" s="12"/>
    </row>
    <row r="89" spans="1:35" s="1" customFormat="1" x14ac:dyDescent="0.25">
      <c r="A89" s="11"/>
      <c r="B89" s="109"/>
      <c r="C89" s="110"/>
      <c r="D89" s="110"/>
      <c r="E89" s="110"/>
      <c r="F89" s="110"/>
      <c r="G89" s="110"/>
      <c r="H89" s="110"/>
      <c r="I89" s="110"/>
      <c r="J89" s="110"/>
      <c r="K89" s="110"/>
      <c r="L89" s="105" t="s">
        <v>47</v>
      </c>
      <c r="M89" s="105"/>
      <c r="N89" s="105"/>
      <c r="O89" s="105"/>
      <c r="P89" s="105"/>
      <c r="Q89" s="106"/>
      <c r="R89" s="98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100"/>
      <c r="AI89" s="12"/>
    </row>
    <row r="90" spans="1:35" s="1" customFormat="1" ht="5.25" customHeight="1" x14ac:dyDescent="0.25">
      <c r="A90" s="11"/>
      <c r="B90" s="109"/>
      <c r="C90" s="110"/>
      <c r="D90" s="110"/>
      <c r="E90" s="110"/>
      <c r="F90" s="110"/>
      <c r="G90" s="110"/>
      <c r="H90" s="110"/>
      <c r="I90" s="110"/>
      <c r="J90" s="110"/>
      <c r="K90" s="110"/>
      <c r="L90" s="29"/>
      <c r="M90" s="29"/>
      <c r="N90" s="29"/>
      <c r="O90" s="29"/>
      <c r="P90" s="29"/>
      <c r="Q90" s="30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12"/>
      <c r="AI90" s="12"/>
    </row>
    <row r="91" spans="1:35" s="1" customFormat="1" x14ac:dyDescent="0.25">
      <c r="A91" s="11"/>
      <c r="B91" s="109"/>
      <c r="C91" s="110"/>
      <c r="D91" s="110"/>
      <c r="E91" s="110"/>
      <c r="F91" s="110"/>
      <c r="G91" s="110"/>
      <c r="H91" s="110"/>
      <c r="I91" s="110"/>
      <c r="J91" s="110"/>
      <c r="K91" s="110"/>
      <c r="L91" s="105" t="s">
        <v>48</v>
      </c>
      <c r="M91" s="105"/>
      <c r="N91" s="105"/>
      <c r="O91" s="105"/>
      <c r="P91" s="105"/>
      <c r="Q91" s="106"/>
      <c r="R91" s="98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100"/>
      <c r="AI91" s="12"/>
    </row>
    <row r="92" spans="1:35" s="1" customFormat="1" ht="5.25" customHeight="1" thickBot="1" x14ac:dyDescent="0.3">
      <c r="A92" s="11"/>
      <c r="B92" s="111"/>
      <c r="C92" s="112"/>
      <c r="D92" s="112"/>
      <c r="E92" s="112"/>
      <c r="F92" s="112"/>
      <c r="G92" s="112"/>
      <c r="H92" s="112"/>
      <c r="I92" s="112"/>
      <c r="J92" s="112"/>
      <c r="K92" s="112"/>
      <c r="L92" s="19"/>
      <c r="M92" s="19"/>
      <c r="N92" s="19"/>
      <c r="O92" s="19"/>
      <c r="P92" s="19"/>
      <c r="Q92" s="20"/>
      <c r="R92" s="1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15"/>
      <c r="AI92" s="12"/>
    </row>
    <row r="93" spans="1:35" s="1" customFormat="1" ht="14.85" customHeight="1" x14ac:dyDescent="0.25">
      <c r="A93" s="1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12"/>
    </row>
    <row r="94" spans="1:35" s="1" customFormat="1" ht="14.85" customHeight="1" x14ac:dyDescent="0.25">
      <c r="A94" s="11"/>
      <c r="B94" s="54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12"/>
    </row>
    <row r="95" spans="1:35" s="1" customFormat="1" ht="14.85" customHeight="1" x14ac:dyDescent="0.2">
      <c r="A95" s="11"/>
      <c r="B95" s="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12"/>
    </row>
    <row r="96" spans="1:35" s="1" customFormat="1" ht="14.85" customHeight="1" x14ac:dyDescent="0.2">
      <c r="A96" s="11"/>
      <c r="B96" s="3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12"/>
    </row>
    <row r="97" spans="1:36" ht="14.85" customHeight="1" x14ac:dyDescent="0.25">
      <c r="A97" s="11"/>
      <c r="B97" s="3"/>
      <c r="C97" s="49" t="s">
        <v>80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50"/>
      <c r="AH97" s="50"/>
      <c r="AI97" s="12"/>
      <c r="AJ97" s="1"/>
    </row>
    <row r="98" spans="1:36" ht="14.85" customHeight="1" x14ac:dyDescent="0.2">
      <c r="A98" s="11"/>
      <c r="B98" s="3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12"/>
      <c r="AJ98" s="1"/>
    </row>
    <row r="99" spans="1:36" ht="14.85" customHeight="1" x14ac:dyDescent="0.25">
      <c r="A99" s="11"/>
      <c r="B99" s="3"/>
      <c r="C99" s="55" t="s">
        <v>81</v>
      </c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 s="12"/>
      <c r="AJ99" s="1"/>
    </row>
    <row r="100" spans="1:36" ht="14.85" customHeight="1" x14ac:dyDescent="0.25">
      <c r="A100" s="11"/>
      <c r="B100" s="3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12"/>
      <c r="AJ100" s="1"/>
    </row>
    <row r="101" spans="1:36" ht="14.85" customHeight="1" x14ac:dyDescent="0.25">
      <c r="A101" s="11"/>
      <c r="B101" s="3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12"/>
      <c r="AJ101" s="1"/>
    </row>
    <row r="102" spans="1:36" ht="14.85" customHeight="1" x14ac:dyDescent="0.25">
      <c r="A102" s="11"/>
      <c r="B102" s="3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12"/>
      <c r="AJ102" s="1"/>
    </row>
    <row r="103" spans="1:36" ht="14.85" customHeight="1" x14ac:dyDescent="0.25">
      <c r="A103" s="11"/>
      <c r="B103" s="3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12"/>
      <c r="AJ103" s="1"/>
    </row>
    <row r="104" spans="1:36" ht="14.85" customHeight="1" x14ac:dyDescent="0.25">
      <c r="A104" s="11"/>
      <c r="B104" s="3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12"/>
      <c r="AJ104" s="1"/>
    </row>
    <row r="105" spans="1:36" ht="14.85" customHeight="1" x14ac:dyDescent="0.25">
      <c r="A105" s="11"/>
      <c r="B105" s="3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12"/>
      <c r="AJ105" s="1"/>
    </row>
    <row r="106" spans="1:36" ht="14.85" customHeight="1" x14ac:dyDescent="0.25">
      <c r="A106" s="11"/>
      <c r="B106" s="3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12"/>
      <c r="AJ106" s="1"/>
    </row>
    <row r="107" spans="1:36" ht="14.85" customHeight="1" x14ac:dyDescent="0.25">
      <c r="A107" s="11"/>
      <c r="B107" s="3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12"/>
      <c r="AJ107" s="1"/>
    </row>
    <row r="108" spans="1:36" ht="14.85" customHeight="1" x14ac:dyDescent="0.25">
      <c r="A108" s="11"/>
      <c r="B108" s="3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12"/>
      <c r="AJ108" s="1"/>
    </row>
    <row r="109" spans="1:36" ht="14.85" customHeight="1" x14ac:dyDescent="0.25">
      <c r="A109" s="11"/>
      <c r="B109" s="3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12"/>
      <c r="AJ109" s="1"/>
    </row>
    <row r="110" spans="1:36" ht="14.85" customHeight="1" x14ac:dyDescent="0.25">
      <c r="A110" s="11"/>
      <c r="B110" s="3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12"/>
      <c r="AJ110" s="1"/>
    </row>
    <row r="111" spans="1:36" ht="14.85" customHeight="1" x14ac:dyDescent="0.25">
      <c r="A111" s="11"/>
      <c r="B111" s="3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12"/>
      <c r="AJ111" s="1"/>
    </row>
    <row r="112" spans="1:36" ht="14.85" customHeight="1" x14ac:dyDescent="0.25">
      <c r="A112" s="11"/>
      <c r="B112" s="3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12"/>
      <c r="AJ112" s="1"/>
    </row>
    <row r="113" spans="1:36" ht="14.85" customHeight="1" x14ac:dyDescent="0.25">
      <c r="A113" s="11"/>
      <c r="B113" s="3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12"/>
      <c r="AJ113" s="1"/>
    </row>
    <row r="114" spans="1:36" ht="14.85" customHeight="1" x14ac:dyDescent="0.25">
      <c r="A114" s="11"/>
      <c r="B114" s="3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12"/>
      <c r="AJ114" s="1"/>
    </row>
    <row r="115" spans="1:36" ht="14.85" customHeight="1" x14ac:dyDescent="0.25">
      <c r="A115" s="11"/>
      <c r="B115" s="3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12"/>
      <c r="AJ115" s="1"/>
    </row>
    <row r="116" spans="1:36" ht="14.85" customHeight="1" x14ac:dyDescent="0.25">
      <c r="A116" s="11"/>
      <c r="B116" s="3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12"/>
      <c r="AJ116" s="1"/>
    </row>
    <row r="117" spans="1:36" ht="14.85" customHeight="1" x14ac:dyDescent="0.25">
      <c r="A117" s="11"/>
      <c r="B117" s="3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12"/>
      <c r="AJ117" s="1"/>
    </row>
    <row r="118" spans="1:36" ht="14.85" customHeight="1" x14ac:dyDescent="0.25">
      <c r="A118" s="11"/>
      <c r="B118" s="3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12"/>
      <c r="AJ118" s="1"/>
    </row>
    <row r="119" spans="1:36" ht="14.85" customHeight="1" x14ac:dyDescent="0.25">
      <c r="A119" s="11"/>
      <c r="B119" s="3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12"/>
      <c r="AJ119" s="1"/>
    </row>
    <row r="120" spans="1:36" ht="14.85" customHeight="1" x14ac:dyDescent="0.25">
      <c r="A120" s="11"/>
      <c r="B120" s="3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12"/>
      <c r="AJ120" s="1"/>
    </row>
    <row r="121" spans="1:36" ht="14.85" customHeight="1" thickBot="1" x14ac:dyDescent="0.3">
      <c r="A121" s="17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15"/>
      <c r="AJ121" s="1"/>
    </row>
    <row r="122" spans="1:36" s="3" customFormat="1" ht="6" customHeight="1" x14ac:dyDescent="0.25"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1"/>
    </row>
    <row r="123" spans="1:36" customFormat="1" ht="5.85" customHeight="1" x14ac:dyDescent="0.25"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9"/>
    </row>
    <row r="124" spans="1:36" customFormat="1" x14ac:dyDescent="0.25"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9"/>
    </row>
    <row r="125" spans="1:36" customFormat="1" ht="15" hidden="1" customHeight="1" x14ac:dyDescent="0.25"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9"/>
    </row>
    <row r="126" spans="1:36" customFormat="1" ht="15" hidden="1" customHeight="1" x14ac:dyDescent="0.25"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9"/>
    </row>
    <row r="127" spans="1:36" customFormat="1" ht="15" hidden="1" customHeight="1" x14ac:dyDescent="0.25"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9"/>
    </row>
    <row r="128" spans="1:36" customFormat="1" ht="15" hidden="1" customHeight="1" x14ac:dyDescent="0.25"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9"/>
    </row>
    <row r="129" spans="3:36" customFormat="1" ht="15" hidden="1" customHeight="1" x14ac:dyDescent="0.25"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9"/>
    </row>
    <row r="130" spans="3:36" customFormat="1" ht="15" hidden="1" customHeight="1" x14ac:dyDescent="0.25"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9"/>
    </row>
    <row r="131" spans="3:36" customFormat="1" ht="15" hidden="1" customHeight="1" x14ac:dyDescent="0.25"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9"/>
    </row>
    <row r="132" spans="3:36" x14ac:dyDescent="0.25"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</row>
    <row r="133" spans="3:36" ht="15" hidden="1" customHeight="1" x14ac:dyDescent="0.25"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</row>
    <row r="134" spans="3:36" ht="15" hidden="1" customHeight="1" x14ac:dyDescent="0.25"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</row>
    <row r="135" spans="3:36" ht="15" hidden="1" customHeight="1" x14ac:dyDescent="0.25"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</row>
    <row r="136" spans="3:36" ht="15" hidden="1" customHeight="1" x14ac:dyDescent="0.25"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</row>
    <row r="137" spans="3:36" ht="15" hidden="1" customHeight="1" x14ac:dyDescent="0.25"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</row>
    <row r="138" spans="3:36" ht="15" hidden="1" customHeight="1" x14ac:dyDescent="0.25"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</row>
    <row r="139" spans="3:36" ht="15" hidden="1" customHeight="1" x14ac:dyDescent="0.25"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</row>
    <row r="140" spans="3:36" ht="15" hidden="1" customHeight="1" x14ac:dyDescent="0.25"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</row>
    <row r="141" spans="3:36" ht="15" hidden="1" customHeight="1" x14ac:dyDescent="0.25"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</row>
    <row r="142" spans="3:36" ht="15" hidden="1" customHeight="1" x14ac:dyDescent="0.25"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</row>
  </sheetData>
  <protectedRanges>
    <protectedRange sqref="R9 R18 R21 AC26 AC28 AG31 AG33 R35 R39 Y47 V53 R85 R87 AA87 R89 R91 R12 R15" name="Rango1"/>
    <protectedRange sqref="C101" name="Rango3"/>
  </protectedRanges>
  <mergeCells count="59">
    <mergeCell ref="B26:Q29"/>
    <mergeCell ref="AC26:AE26"/>
    <mergeCell ref="AC28:AE28"/>
    <mergeCell ref="B6:AH6"/>
    <mergeCell ref="B8:AH8"/>
    <mergeCell ref="B10:Q11"/>
    <mergeCell ref="B9:Q9"/>
    <mergeCell ref="R9:AH11"/>
    <mergeCell ref="B19:Q20"/>
    <mergeCell ref="B18:Q18"/>
    <mergeCell ref="R18:AH20"/>
    <mergeCell ref="B21:Q21"/>
    <mergeCell ref="R21:AH23"/>
    <mergeCell ref="B22:Q23"/>
    <mergeCell ref="B24:AH24"/>
    <mergeCell ref="B25:Q25"/>
    <mergeCell ref="B30:Q30"/>
    <mergeCell ref="B31:Q34"/>
    <mergeCell ref="B35:Q35"/>
    <mergeCell ref="B36:Q38"/>
    <mergeCell ref="R35:AH38"/>
    <mergeCell ref="B39:Q39"/>
    <mergeCell ref="B40:Q41"/>
    <mergeCell ref="R39:AH41"/>
    <mergeCell ref="B42:Q42"/>
    <mergeCell ref="B43:Q48"/>
    <mergeCell ref="B67:Q68"/>
    <mergeCell ref="B69:Q71"/>
    <mergeCell ref="B72:Q72"/>
    <mergeCell ref="B49:Q49"/>
    <mergeCell ref="B50:Q51"/>
    <mergeCell ref="B52:Q53"/>
    <mergeCell ref="B54:Q56"/>
    <mergeCell ref="L91:Q91"/>
    <mergeCell ref="B84:K92"/>
    <mergeCell ref="AA87:AH87"/>
    <mergeCell ref="R85:AH85"/>
    <mergeCell ref="B73:Q77"/>
    <mergeCell ref="B78:Q79"/>
    <mergeCell ref="B80:Q82"/>
    <mergeCell ref="L85:Q85"/>
    <mergeCell ref="L87:Q87"/>
    <mergeCell ref="L89:Q89"/>
    <mergeCell ref="C101:AH116"/>
    <mergeCell ref="B12:Q12"/>
    <mergeCell ref="R12:AH14"/>
    <mergeCell ref="B13:Q14"/>
    <mergeCell ref="B15:Q15"/>
    <mergeCell ref="R15:AH17"/>
    <mergeCell ref="B16:Q17"/>
    <mergeCell ref="V53:AH53"/>
    <mergeCell ref="T53:U53"/>
    <mergeCell ref="AG31:AH31"/>
    <mergeCell ref="AG33:AH33"/>
    <mergeCell ref="Y47:AH47"/>
    <mergeCell ref="R89:AH89"/>
    <mergeCell ref="R91:AH91"/>
    <mergeCell ref="R87:Y87"/>
    <mergeCell ref="B83:AH83"/>
  </mergeCells>
  <dataValidations disablePrompts="1" count="3">
    <dataValidation type="whole" allowBlank="1" showInputMessage="1" showErrorMessage="1" errorTitle="Solo numero" error="Indicar solo en numeros la cantidad de OE realizada por el Área ejecutora." sqref="R39:AH41" xr:uid="{00000000-0002-0000-0000-000000000000}">
      <formula1>0</formula1>
      <formula2>100</formula2>
    </dataValidation>
    <dataValidation type="decimal" allowBlank="1" showInputMessage="1" showErrorMessage="1" errorTitle="Solo números con decimales" error="El ususario solo debe registrar numeros con hasta 2 decimales._x000a_Porque ya se subentiende que indica &quot;metros cuadrados&quot;" sqref="R35:AH38" xr:uid="{00000000-0002-0000-0000-000001000000}">
      <formula1>0</formula1>
      <formula2>1000</formula2>
    </dataValidation>
    <dataValidation type="textLength" operator="lessThanOrEqual" showErrorMessage="1" errorTitle="Limite excedido" error="Usted excedio el limite de caracteres permitidos, 700 caracteres incluyendo los espacios entre las palabras" promptTitle="Caracteres permitidos" prompt="Solo se permite ingresar 700 caracteres, incluyendo los espacios entre textos." sqref="C101 C117:AH142 AI122:AI142" xr:uid="{00000000-0002-0000-0000-000002000000}">
      <formula1>700</formula1>
    </dataValidation>
  </dataValidations>
  <pageMargins left="0.39370078740157483" right="0.15748031496062992" top="0.31496062992125984" bottom="0.11811023622047245" header="0.19685039370078741" footer="0.19685039370078741"/>
  <pageSetup paperSize="9" orientation="portrait" r:id="rId1"/>
  <headerFooter>
    <oddFooter>&amp;C&amp;6&amp;P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8.1">
              <controlPr defaultSize="0" autoFill="0" autoLine="0" autoPict="0">
                <anchor moveWithCells="1">
                  <from>
                    <xdr:col>17</xdr:col>
                    <xdr:colOff>114300</xdr:colOff>
                    <xdr:row>41</xdr:row>
                    <xdr:rowOff>152400</xdr:rowOff>
                  </from>
                  <to>
                    <xdr:col>22</xdr:col>
                    <xdr:colOff>171450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8.2">
              <controlPr defaultSize="0" autoFill="0" autoLine="0" autoPict="0">
                <anchor moveWithCells="1">
                  <from>
                    <xdr:col>17</xdr:col>
                    <xdr:colOff>114300</xdr:colOff>
                    <xdr:row>44</xdr:row>
                    <xdr:rowOff>19050</xdr:rowOff>
                  </from>
                  <to>
                    <xdr:col>23</xdr:col>
                    <xdr:colOff>47625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8.3">
              <controlPr defaultSize="0" autoFill="0" autoLine="0" autoPict="0">
                <anchor moveWithCells="1">
                  <from>
                    <xdr:col>17</xdr:col>
                    <xdr:colOff>114300</xdr:colOff>
                    <xdr:row>45</xdr:row>
                    <xdr:rowOff>95250</xdr:rowOff>
                  </from>
                  <to>
                    <xdr:col>23</xdr:col>
                    <xdr:colOff>47625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9. Acceso a internet">
              <controlPr defaultSize="0" autoFill="0" autoPict="0">
                <anchor moveWithCells="1">
                  <from>
                    <xdr:col>15</xdr:col>
                    <xdr:colOff>57150</xdr:colOff>
                    <xdr:row>48</xdr:row>
                    <xdr:rowOff>0</xdr:rowOff>
                  </from>
                  <to>
                    <xdr:col>32</xdr:col>
                    <xdr:colOff>47625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9.1. Si">
              <controlPr defaultSize="0" autoFill="0" autoLine="0" autoPict="0">
                <anchor moveWithCells="1">
                  <from>
                    <xdr:col>16</xdr:col>
                    <xdr:colOff>266700</xdr:colOff>
                    <xdr:row>48</xdr:row>
                    <xdr:rowOff>47625</xdr:rowOff>
                  </from>
                  <to>
                    <xdr:col>19</xdr:col>
                    <xdr:colOff>0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9.2. No">
              <controlPr defaultSize="0" autoFill="0" autoLine="0" autoPict="0">
                <anchor moveWithCells="1">
                  <from>
                    <xdr:col>16</xdr:col>
                    <xdr:colOff>266700</xdr:colOff>
                    <xdr:row>49</xdr:row>
                    <xdr:rowOff>104775</xdr:rowOff>
                  </from>
                  <to>
                    <xdr:col>19</xdr:col>
                    <xdr:colOff>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10.1. Si">
              <controlPr defaultSize="0" autoFill="0" autoLine="0" autoPict="0">
                <anchor moveWithCells="1">
                  <from>
                    <xdr:col>17</xdr:col>
                    <xdr:colOff>66675</xdr:colOff>
                    <xdr:row>51</xdr:row>
                    <xdr:rowOff>180975</xdr:rowOff>
                  </from>
                  <to>
                    <xdr:col>19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10.2. No">
              <controlPr defaultSize="0" autoFill="0" autoLine="0" autoPict="0">
                <anchor moveWithCells="1">
                  <from>
                    <xdr:col>17</xdr:col>
                    <xdr:colOff>66675</xdr:colOff>
                    <xdr:row>54</xdr:row>
                    <xdr:rowOff>38100</xdr:rowOff>
                  </from>
                  <to>
                    <xdr:col>19</xdr:col>
                    <xdr:colOff>85725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12.1. Fotocopia">
              <controlPr defaultSize="0" autoFill="0" autoPict="0">
                <anchor moveWithCells="1">
                  <from>
                    <xdr:col>23</xdr:col>
                    <xdr:colOff>171450</xdr:colOff>
                    <xdr:row>71</xdr:row>
                    <xdr:rowOff>142875</xdr:rowOff>
                  </from>
                  <to>
                    <xdr:col>34</xdr:col>
                    <xdr:colOff>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12.1.1. Si">
              <controlPr defaultSize="0" autoFill="0" autoLine="0" autoPict="0">
                <anchor moveWithCells="1">
                  <from>
                    <xdr:col>27</xdr:col>
                    <xdr:colOff>66675</xdr:colOff>
                    <xdr:row>71</xdr:row>
                    <xdr:rowOff>161925</xdr:rowOff>
                  </from>
                  <to>
                    <xdr:col>29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12.1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71</xdr:row>
                    <xdr:rowOff>161925</xdr:rowOff>
                  </from>
                  <to>
                    <xdr:col>33</xdr:col>
                    <xdr:colOff>104775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12.2. Impresora">
              <controlPr defaultSize="0" autoFill="0" autoPict="0">
                <anchor moveWithCells="1">
                  <from>
                    <xdr:col>23</xdr:col>
                    <xdr:colOff>180975</xdr:colOff>
                    <xdr:row>73</xdr:row>
                    <xdr:rowOff>47625</xdr:rowOff>
                  </from>
                  <to>
                    <xdr:col>33</xdr:col>
                    <xdr:colOff>180975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12.2.1. Si">
              <controlPr defaultSize="0" autoFill="0" autoLine="0" autoPict="0">
                <anchor moveWithCells="1">
                  <from>
                    <xdr:col>27</xdr:col>
                    <xdr:colOff>57150</xdr:colOff>
                    <xdr:row>73</xdr:row>
                    <xdr:rowOff>76200</xdr:rowOff>
                  </from>
                  <to>
                    <xdr:col>29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12.2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73</xdr:row>
                    <xdr:rowOff>76200</xdr:rowOff>
                  </from>
                  <to>
                    <xdr:col>33</xdr:col>
                    <xdr:colOff>104775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12.3. Scanner">
              <controlPr defaultSize="0" autoFill="0" autoPict="0">
                <anchor moveWithCells="1">
                  <from>
                    <xdr:col>23</xdr:col>
                    <xdr:colOff>171450</xdr:colOff>
                    <xdr:row>76</xdr:row>
                    <xdr:rowOff>19050</xdr:rowOff>
                  </from>
                  <to>
                    <xdr:col>33</xdr:col>
                    <xdr:colOff>171450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12.3.1. Si">
              <controlPr defaultSize="0" autoFill="0" autoLine="0" autoPict="0">
                <anchor moveWithCells="1">
                  <from>
                    <xdr:col>27</xdr:col>
                    <xdr:colOff>57150</xdr:colOff>
                    <xdr:row>76</xdr:row>
                    <xdr:rowOff>28575</xdr:rowOff>
                  </from>
                  <to>
                    <xdr:col>29</xdr:col>
                    <xdr:colOff>76200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12.3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76</xdr:row>
                    <xdr:rowOff>28575</xdr:rowOff>
                  </from>
                  <to>
                    <xdr:col>33</xdr:col>
                    <xdr:colOff>104775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13. Insumos">
              <controlPr defaultSize="0" autoFill="0" autoPict="0">
                <anchor moveWithCells="1">
                  <from>
                    <xdr:col>16</xdr:col>
                    <xdr:colOff>180975</xdr:colOff>
                    <xdr:row>77</xdr:row>
                    <xdr:rowOff>66675</xdr:rowOff>
                  </from>
                  <to>
                    <xdr:col>34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13.1. Suficiente">
              <controlPr defaultSize="0" autoFill="0" autoLine="0" autoPict="0">
                <anchor moveWithCells="1">
                  <from>
                    <xdr:col>17</xdr:col>
                    <xdr:colOff>95250</xdr:colOff>
                    <xdr:row>77</xdr:row>
                    <xdr:rowOff>123825</xdr:rowOff>
                  </from>
                  <to>
                    <xdr:col>21</xdr:col>
                    <xdr:colOff>161925</xdr:colOff>
                    <xdr:row>78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13.2. Insuficiente">
              <controlPr defaultSize="0" autoFill="0" autoLine="0" autoPict="0">
                <anchor moveWithCells="1">
                  <from>
                    <xdr:col>17</xdr:col>
                    <xdr:colOff>95250</xdr:colOff>
                    <xdr:row>79</xdr:row>
                    <xdr:rowOff>47625</xdr:rowOff>
                  </from>
                  <to>
                    <xdr:col>21</xdr:col>
                    <xdr:colOff>161925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Mobilirio">
              <controlPr defaultSize="0" autoFill="0" autoPict="0">
                <anchor moveWithCells="1">
                  <from>
                    <xdr:col>17</xdr:col>
                    <xdr:colOff>123825</xdr:colOff>
                    <xdr:row>66</xdr:row>
                    <xdr:rowOff>76200</xdr:rowOff>
                  </from>
                  <to>
                    <xdr:col>29</xdr:col>
                    <xdr:colOff>57150</xdr:colOff>
                    <xdr:row>70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11.1. Suficiente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180975</xdr:rowOff>
                  </from>
                  <to>
                    <xdr:col>23</xdr:col>
                    <xdr:colOff>161925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11.2. Insuficiente">
              <controlPr defaultSize="0" autoFill="0" autoLine="0" autoPict="0">
                <anchor moveWithCells="1">
                  <from>
                    <xdr:col>18</xdr:col>
                    <xdr:colOff>9525</xdr:colOff>
                    <xdr:row>69</xdr:row>
                    <xdr:rowOff>19050</xdr:rowOff>
                  </from>
                  <to>
                    <xdr:col>23</xdr:col>
                    <xdr:colOff>152400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"/>
  <sheetViews>
    <sheetView workbookViewId="0">
      <selection activeCell="AF3" sqref="AF3"/>
    </sheetView>
  </sheetViews>
  <sheetFormatPr baseColWidth="10" defaultRowHeight="15" x14ac:dyDescent="0.25"/>
  <cols>
    <col min="1" max="1" width="3.28515625" bestFit="1" customWidth="1"/>
    <col min="2" max="12" width="17.28515625" customWidth="1"/>
    <col min="15" max="15" width="10.140625" customWidth="1"/>
    <col min="18" max="18" width="11.85546875" bestFit="1" customWidth="1"/>
    <col min="23" max="23" width="12.5703125" bestFit="1" customWidth="1"/>
    <col min="27" max="27" width="15.42578125" bestFit="1" customWidth="1"/>
    <col min="28" max="28" width="15" bestFit="1" customWidth="1"/>
    <col min="29" max="29" width="15" customWidth="1"/>
  </cols>
  <sheetData>
    <row r="1" spans="1:31" s="4" customFormat="1" ht="24.75" customHeight="1" x14ac:dyDescent="0.25">
      <c r="A1" s="131" t="s">
        <v>35</v>
      </c>
      <c r="B1" s="129" t="s">
        <v>7</v>
      </c>
      <c r="C1" s="129" t="s">
        <v>8</v>
      </c>
      <c r="D1" s="129" t="s">
        <v>9</v>
      </c>
      <c r="E1" s="129" t="s">
        <v>8</v>
      </c>
      <c r="F1" s="129" t="s">
        <v>9</v>
      </c>
      <c r="G1" s="139" t="s">
        <v>10</v>
      </c>
      <c r="H1" s="140"/>
      <c r="I1" s="137"/>
      <c r="J1" s="141" t="s">
        <v>13</v>
      </c>
      <c r="K1" s="142"/>
      <c r="L1" s="143"/>
      <c r="M1" s="129" t="s">
        <v>16</v>
      </c>
      <c r="N1" s="129" t="s">
        <v>22</v>
      </c>
      <c r="O1" s="127" t="s">
        <v>20</v>
      </c>
      <c r="P1" s="127"/>
      <c r="Q1" s="127"/>
      <c r="R1" s="127"/>
      <c r="S1" s="127" t="s">
        <v>21</v>
      </c>
      <c r="T1" s="127" t="s">
        <v>23</v>
      </c>
      <c r="U1" s="133" t="s">
        <v>24</v>
      </c>
      <c r="V1" s="135" t="s">
        <v>25</v>
      </c>
      <c r="W1" s="137" t="s">
        <v>26</v>
      </c>
      <c r="X1" s="127"/>
      <c r="Y1" s="127"/>
      <c r="Z1" s="125" t="s">
        <v>30</v>
      </c>
      <c r="AA1" s="125" t="s">
        <v>31</v>
      </c>
      <c r="AB1" s="125"/>
      <c r="AC1" s="125"/>
      <c r="AD1" s="125"/>
      <c r="AE1" s="126"/>
    </row>
    <row r="2" spans="1:31" s="4" customFormat="1" ht="25.5" x14ac:dyDescent="0.25">
      <c r="A2" s="132"/>
      <c r="B2" s="130"/>
      <c r="C2" s="130"/>
      <c r="D2" s="130"/>
      <c r="E2" s="130"/>
      <c r="F2" s="130"/>
      <c r="G2" s="38" t="s">
        <v>11</v>
      </c>
      <c r="H2" s="38" t="s">
        <v>12</v>
      </c>
      <c r="I2" s="38" t="s">
        <v>57</v>
      </c>
      <c r="J2" s="38" t="s">
        <v>14</v>
      </c>
      <c r="K2" s="38" t="s">
        <v>15</v>
      </c>
      <c r="L2" s="39" t="s">
        <v>58</v>
      </c>
      <c r="M2" s="130" t="s">
        <v>16</v>
      </c>
      <c r="N2" s="130"/>
      <c r="O2" s="38" t="s">
        <v>17</v>
      </c>
      <c r="P2" s="38" t="s">
        <v>3</v>
      </c>
      <c r="Q2" s="38" t="s">
        <v>18</v>
      </c>
      <c r="R2" s="40" t="s">
        <v>19</v>
      </c>
      <c r="S2" s="128"/>
      <c r="T2" s="128"/>
      <c r="U2" s="134"/>
      <c r="V2" s="136"/>
      <c r="W2" s="41" t="s">
        <v>27</v>
      </c>
      <c r="X2" s="38" t="s">
        <v>28</v>
      </c>
      <c r="Y2" s="38" t="s">
        <v>29</v>
      </c>
      <c r="Z2" s="138"/>
      <c r="AA2" s="40" t="s">
        <v>32</v>
      </c>
      <c r="AB2" s="40" t="s">
        <v>60</v>
      </c>
      <c r="AC2" s="40" t="s">
        <v>59</v>
      </c>
      <c r="AD2" s="40" t="s">
        <v>33</v>
      </c>
      <c r="AE2" s="42" t="s">
        <v>34</v>
      </c>
    </row>
    <row r="3" spans="1:31" x14ac:dyDescent="0.25">
      <c r="A3">
        <v>1</v>
      </c>
      <c r="B3">
        <f>Ficha!$R$9</f>
        <v>0</v>
      </c>
      <c r="C3">
        <f>Ficha!$R$12</f>
        <v>0</v>
      </c>
      <c r="D3">
        <f>Ficha!$R$15</f>
        <v>0</v>
      </c>
      <c r="E3">
        <f>Ficha!$R$18</f>
        <v>0</v>
      </c>
      <c r="F3">
        <f>Ficha!$R$21</f>
        <v>0</v>
      </c>
      <c r="G3">
        <f>Ficha!$AC$26</f>
        <v>0</v>
      </c>
      <c r="H3">
        <f>Ficha!$AC$28</f>
        <v>0</v>
      </c>
      <c r="I3">
        <f>+G3+H3</f>
        <v>0</v>
      </c>
      <c r="J3">
        <f>Ficha!$AG$31</f>
        <v>0</v>
      </c>
      <c r="K3">
        <f>Ficha!$AG$33</f>
        <v>0</v>
      </c>
      <c r="L3">
        <f>+J3+K3</f>
        <v>0</v>
      </c>
      <c r="M3">
        <f>Ficha!$R$35</f>
        <v>0</v>
      </c>
      <c r="N3">
        <f>Ficha!$R$39</f>
        <v>0</v>
      </c>
      <c r="O3" t="str">
        <f>Calculo!$F$3</f>
        <v/>
      </c>
      <c r="P3" t="str">
        <f>Calculo!$F$4</f>
        <v/>
      </c>
      <c r="Q3" t="str">
        <f>Calculo!$F$5</f>
        <v/>
      </c>
      <c r="R3" s="5" t="str">
        <f>IF(Q3=3,Ficha!$Y$47," ")</f>
        <v xml:space="preserve"> </v>
      </c>
      <c r="S3">
        <v>0</v>
      </c>
      <c r="T3">
        <v>0</v>
      </c>
      <c r="U3" s="5" t="str">
        <f>IF(T3=1,CONCATENATE(Ficha!T53,Ficha!V53)," ")</f>
        <v xml:space="preserve"> </v>
      </c>
      <c r="V3">
        <v>0</v>
      </c>
      <c r="W3">
        <v>0</v>
      </c>
      <c r="X3">
        <v>0</v>
      </c>
      <c r="Y3">
        <v>0</v>
      </c>
      <c r="Z3">
        <v>0</v>
      </c>
      <c r="AA3">
        <f>Ficha!$R$85</f>
        <v>0</v>
      </c>
      <c r="AB3">
        <f>Ficha!$R$87</f>
        <v>0</v>
      </c>
      <c r="AC3">
        <f>Ficha!$AA$87</f>
        <v>0</v>
      </c>
      <c r="AD3">
        <f>Ficha!$R$89</f>
        <v>0</v>
      </c>
      <c r="AE3">
        <f>Ficha!$R$91</f>
        <v>0</v>
      </c>
    </row>
  </sheetData>
  <mergeCells count="18">
    <mergeCell ref="A1:A2"/>
    <mergeCell ref="U1:U2"/>
    <mergeCell ref="V1:V2"/>
    <mergeCell ref="W1:Y1"/>
    <mergeCell ref="Z1:Z2"/>
    <mergeCell ref="C1:C2"/>
    <mergeCell ref="B1:B2"/>
    <mergeCell ref="D1:D2"/>
    <mergeCell ref="M1:M2"/>
    <mergeCell ref="G1:I1"/>
    <mergeCell ref="J1:L1"/>
    <mergeCell ref="E1:E2"/>
    <mergeCell ref="F1:F2"/>
    <mergeCell ref="AA1:AE1"/>
    <mergeCell ref="O1:R1"/>
    <mergeCell ref="S1:S2"/>
    <mergeCell ref="N1:N2"/>
    <mergeCell ref="T1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5"/>
  <sheetViews>
    <sheetView zoomScale="90" zoomScaleNormal="90" workbookViewId="0">
      <selection activeCell="F3" sqref="F3"/>
    </sheetView>
  </sheetViews>
  <sheetFormatPr baseColWidth="10" defaultRowHeight="15" x14ac:dyDescent="0.25"/>
  <cols>
    <col min="1" max="1" width="2.5703125" customWidth="1"/>
    <col min="2" max="2" width="16.28515625" customWidth="1"/>
    <col min="3" max="3" width="3" customWidth="1"/>
    <col min="4" max="4" width="15.5703125" customWidth="1"/>
    <col min="6" max="6" width="3.5703125" customWidth="1"/>
  </cols>
  <sheetData>
    <row r="2" spans="2:6" x14ac:dyDescent="0.25">
      <c r="B2" s="25" t="s">
        <v>37</v>
      </c>
    </row>
    <row r="3" spans="2:6" ht="15" customHeight="1" x14ac:dyDescent="0.25">
      <c r="B3" s="144" t="s">
        <v>20</v>
      </c>
      <c r="C3" s="27">
        <v>1</v>
      </c>
      <c r="D3" s="26" t="s">
        <v>17</v>
      </c>
      <c r="E3" t="b">
        <v>0</v>
      </c>
      <c r="F3" s="28" t="str">
        <f>IF(E3=TRUE,C3,"")</f>
        <v/>
      </c>
    </row>
    <row r="4" spans="2:6" x14ac:dyDescent="0.25">
      <c r="B4" s="144"/>
      <c r="C4" s="27">
        <v>2</v>
      </c>
      <c r="D4" s="26" t="s">
        <v>3</v>
      </c>
      <c r="E4" t="b">
        <v>0</v>
      </c>
      <c r="F4" s="28" t="str">
        <f t="shared" ref="F4:F5" si="0">IF(E4=TRUE,C4,"")</f>
        <v/>
      </c>
    </row>
    <row r="5" spans="2:6" x14ac:dyDescent="0.25">
      <c r="B5" s="144"/>
      <c r="C5" s="27">
        <v>3</v>
      </c>
      <c r="D5" s="26" t="s">
        <v>18</v>
      </c>
      <c r="E5" t="b">
        <v>0</v>
      </c>
      <c r="F5" s="28" t="str">
        <f t="shared" si="0"/>
        <v/>
      </c>
    </row>
  </sheetData>
  <mergeCells count="1">
    <mergeCell ref="B3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</vt:lpstr>
      <vt:lpstr>Datos</vt:lpstr>
      <vt:lpstr>Calculo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RAMÍREZ;Angélica Raggini</dc:creator>
  <cp:lastModifiedBy>Gianinna Pamela Barrios Panderi</cp:lastModifiedBy>
  <cp:lastPrinted>2018-09-06T15:54:47Z</cp:lastPrinted>
  <dcterms:created xsi:type="dcterms:W3CDTF">2015-01-13T11:39:46Z</dcterms:created>
  <dcterms:modified xsi:type="dcterms:W3CDTF">2024-10-09T14:28:17Z</dcterms:modified>
</cp:coreProperties>
</file>